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215" windowHeight="5340"/>
  </bookViews>
  <sheets>
    <sheet name="Sheet1" sheetId="1" r:id="rId1"/>
  </sheets>
  <definedNames>
    <definedName name="solver_adj" localSheetId="0" hidden="1">Sheet1!$B$14:$C$15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Sheet1!$B$20</definedName>
    <definedName name="solver_lhs2" localSheetId="0" hidden="1">Sheet1!$C$20</definedName>
    <definedName name="solver_lhs3" localSheetId="0" hidden="1">Sheet1!$D$14</definedName>
    <definedName name="solver_lhs4" localSheetId="0" hidden="1">Sheet1!$D$15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Sheet1!$B$27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Sheet1!$B$22</definedName>
    <definedName name="solver_rhs2" localSheetId="0" hidden="1">Sheet1!$C$22</definedName>
    <definedName name="solver_rhs3" localSheetId="0" hidden="1">Sheet1!$F$14</definedName>
    <definedName name="solver_rhs4" localSheetId="0" hidden="1">Sheet1!$F$15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2" i="1"/>
  <c r="B22" i="1"/>
  <c r="C20" i="1"/>
  <c r="B20" i="1"/>
</calcChain>
</file>

<file path=xl/sharedStrings.xml><?xml version="1.0" encoding="utf-8"?>
<sst xmlns="http://schemas.openxmlformats.org/spreadsheetml/2006/main" count="33" uniqueCount="23">
  <si>
    <t>Monetary Inputs</t>
  </si>
  <si>
    <t>Selling Price/Barrel</t>
  </si>
  <si>
    <t>Crude Oil 1</t>
  </si>
  <si>
    <t>Crude Oil 2</t>
  </si>
  <si>
    <t>Regular</t>
  </si>
  <si>
    <t>Premium</t>
  </si>
  <si>
    <t>$72</t>
  </si>
  <si>
    <t>$84</t>
  </si>
  <si>
    <t>Blending Pla (barrels of crudes in each product)</t>
  </si>
  <si>
    <t>Barrels Used</t>
  </si>
  <si>
    <t>Barrels Sold</t>
  </si>
  <si>
    <t>Barrels Available</t>
  </si>
  <si>
    <t>&lt;=</t>
  </si>
  <si>
    <t>Constraints on Quality</t>
  </si>
  <si>
    <t>Quality "points" obtained</t>
  </si>
  <si>
    <t>Quality "points" required</t>
  </si>
  <si>
    <t>Required Quality Level per Barrel of Product (%age)</t>
  </si>
  <si>
    <t>Quality Level per Barrel of Crude Oil after Purification (%age)</t>
  </si>
  <si>
    <t>&gt;=</t>
  </si>
  <si>
    <t>Profit Summary</t>
  </si>
  <si>
    <t>Revenue</t>
  </si>
  <si>
    <t>Profit</t>
  </si>
  <si>
    <t>Purification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</si>
</sst>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topLeftCell="A8" workbookViewId="0">
      <selection activeCell="A30" sqref="A30"/>
    </sheetView>
  </sheetViews>
  <sheetFormatPr defaultRowHeight="15" x14ac:dyDescent="0.25"/>
  <cols>
    <col min="1" max="1" width="56.28515625" bestFit="1" customWidth="1"/>
    <col min="2" max="2" width="8.42578125" bestFit="1" customWidth="1"/>
    <col min="4" max="4" width="12" bestFit="1" customWidth="1"/>
  </cols>
  <sheetData>
    <row r="2" spans="1:6" x14ac:dyDescent="0.25">
      <c r="A2" t="s">
        <v>0</v>
      </c>
      <c r="B2" t="s">
        <v>4</v>
      </c>
      <c r="C2" t="s">
        <v>5</v>
      </c>
    </row>
    <row r="3" spans="1:6" x14ac:dyDescent="0.25">
      <c r="A3" t="s">
        <v>1</v>
      </c>
      <c r="B3" t="s">
        <v>6</v>
      </c>
      <c r="C3" t="s">
        <v>7</v>
      </c>
    </row>
    <row r="5" spans="1:6" x14ac:dyDescent="0.25">
      <c r="A5" t="s">
        <v>17</v>
      </c>
    </row>
    <row r="6" spans="1:6" x14ac:dyDescent="0.25">
      <c r="A6" t="s">
        <v>2</v>
      </c>
      <c r="B6" s="1">
        <v>5</v>
      </c>
    </row>
    <row r="7" spans="1:6" x14ac:dyDescent="0.25">
      <c r="A7" t="s">
        <v>3</v>
      </c>
      <c r="B7" s="1">
        <v>1</v>
      </c>
    </row>
    <row r="9" spans="1:6" x14ac:dyDescent="0.25">
      <c r="A9" t="s">
        <v>16</v>
      </c>
      <c r="B9" t="s">
        <v>4</v>
      </c>
      <c r="C9" t="s">
        <v>5</v>
      </c>
    </row>
    <row r="10" spans="1:6" x14ac:dyDescent="0.25">
      <c r="B10" s="1">
        <v>4</v>
      </c>
      <c r="C10" s="1">
        <v>3</v>
      </c>
    </row>
    <row r="12" spans="1:6" x14ac:dyDescent="0.25">
      <c r="A12" t="s">
        <v>8</v>
      </c>
    </row>
    <row r="13" spans="1:6" x14ac:dyDescent="0.25">
      <c r="B13" t="s">
        <v>4</v>
      </c>
      <c r="C13" t="s">
        <v>5</v>
      </c>
      <c r="D13" t="s">
        <v>9</v>
      </c>
      <c r="F13" t="s">
        <v>11</v>
      </c>
    </row>
    <row r="14" spans="1:6" x14ac:dyDescent="0.25">
      <c r="A14" t="s">
        <v>2</v>
      </c>
      <c r="B14">
        <v>2000</v>
      </c>
      <c r="C14">
        <v>2000</v>
      </c>
      <c r="D14">
        <v>4000</v>
      </c>
      <c r="E14" t="s">
        <v>12</v>
      </c>
      <c r="F14">
        <v>4000</v>
      </c>
    </row>
    <row r="15" spans="1:6" x14ac:dyDescent="0.25">
      <c r="A15" t="s">
        <v>3</v>
      </c>
      <c r="B15">
        <v>2000</v>
      </c>
      <c r="C15">
        <v>2500</v>
      </c>
      <c r="D15">
        <v>4500</v>
      </c>
      <c r="E15" t="s">
        <v>12</v>
      </c>
      <c r="F15">
        <v>4500</v>
      </c>
    </row>
    <row r="16" spans="1:6" x14ac:dyDescent="0.25">
      <c r="A16" t="s">
        <v>10</v>
      </c>
      <c r="B16">
        <v>4000</v>
      </c>
      <c r="C16">
        <v>4500</v>
      </c>
    </row>
    <row r="18" spans="1:3" x14ac:dyDescent="0.25">
      <c r="A18" t="s">
        <v>13</v>
      </c>
    </row>
    <row r="19" spans="1:3" x14ac:dyDescent="0.25">
      <c r="B19" t="s">
        <v>4</v>
      </c>
      <c r="C19" t="s">
        <v>5</v>
      </c>
    </row>
    <row r="20" spans="1:3" x14ac:dyDescent="0.25">
      <c r="A20" t="s">
        <v>14</v>
      </c>
      <c r="B20">
        <f>B16*B10</f>
        <v>16000</v>
      </c>
      <c r="C20">
        <f>C16*C10</f>
        <v>13500</v>
      </c>
    </row>
    <row r="21" spans="1:3" x14ac:dyDescent="0.25">
      <c r="B21" t="s">
        <v>18</v>
      </c>
      <c r="C21" t="s">
        <v>18</v>
      </c>
    </row>
    <row r="22" spans="1:3" x14ac:dyDescent="0.25">
      <c r="A22" t="s">
        <v>15</v>
      </c>
      <c r="B22">
        <f>F14*B10</f>
        <v>16000</v>
      </c>
      <c r="C22">
        <f>F15*C10</f>
        <v>13500</v>
      </c>
    </row>
    <row r="24" spans="1:3" x14ac:dyDescent="0.25">
      <c r="A24" t="s">
        <v>19</v>
      </c>
    </row>
    <row r="25" spans="1:3" x14ac:dyDescent="0.25">
      <c r="A25" t="s">
        <v>20</v>
      </c>
      <c r="B25">
        <f>B16*72</f>
        <v>288000</v>
      </c>
      <c r="C25">
        <f>C16*72</f>
        <v>324000</v>
      </c>
    </row>
    <row r="26" spans="1:3" x14ac:dyDescent="0.25">
      <c r="A26" t="s">
        <v>22</v>
      </c>
      <c r="B26">
        <f>B16*3.5</f>
        <v>14000</v>
      </c>
      <c r="C26">
        <f>C16*3.5</f>
        <v>15750</v>
      </c>
    </row>
    <row r="27" spans="1:3" x14ac:dyDescent="0.25">
      <c r="A27" t="s">
        <v>21</v>
      </c>
      <c r="B27">
        <f>B25-B26</f>
        <v>274000</v>
      </c>
      <c r="C27">
        <f>C25-C26</f>
        <v>308250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2014-03-28T08:24:32Z</dcterms:created>
  <dcterms:modified xsi:type="dcterms:W3CDTF">2014-03-28T08:24:37Z</dcterms:modified>
</cp:coreProperties>
</file>