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681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B31" i="1"/>
</calcChain>
</file>

<file path=xl/sharedStrings.xml><?xml version="1.0" encoding="utf-8"?>
<sst xmlns="http://schemas.openxmlformats.org/spreadsheetml/2006/main" count="49" uniqueCount="40">
  <si>
    <t>Residential Sanitation Automation Worksheet</t>
  </si>
  <si>
    <t>YEAR 1</t>
  </si>
  <si>
    <t>YEAR 2</t>
  </si>
  <si>
    <t>YEAR 3</t>
  </si>
  <si>
    <t>YEAR 4</t>
  </si>
  <si>
    <t>YEAR 5</t>
  </si>
  <si>
    <t>MANUAL SYSTEM</t>
  </si>
  <si>
    <t>Labor Costs:</t>
  </si>
  <si>
    <t>Inflation factor</t>
  </si>
  <si>
    <t># Routes</t>
  </si>
  <si>
    <t># Drivers</t>
  </si>
  <si>
    <t># Superviors</t>
  </si>
  <si>
    <t>Workers' Comp.</t>
  </si>
  <si>
    <t xml:space="preserve">Equipment Costs: </t>
  </si>
  <si>
    <t># Trucks Purchased</t>
  </si>
  <si>
    <t>Cost (x inflator)</t>
  </si>
  <si>
    <t>Vehicle O&amp;M</t>
  </si>
  <si>
    <t>Total Manual System</t>
  </si>
  <si>
    <t>AUTOMATED SYSTEM</t>
  </si>
  <si>
    <t>Total Automated System before Equipment</t>
  </si>
  <si>
    <t>Cost, new trucks</t>
  </si>
  <si>
    <t>Salvage, manual trucks</t>
  </si>
  <si>
    <t>New Containers</t>
  </si>
  <si>
    <t>Net equipment cost</t>
  </si>
  <si>
    <t>lease/purchase cost</t>
  </si>
  <si>
    <t>Total Automated System with new equipment</t>
  </si>
  <si>
    <t>Annual Savings, automated system, before new equipment investment</t>
  </si>
  <si>
    <t>Annual Savings</t>
  </si>
  <si>
    <t>Cummulative Savings</t>
  </si>
  <si>
    <t>Simple Payback Period</t>
  </si>
  <si>
    <t>Net annual savings, including lease/purchase cost of new equipment</t>
  </si>
  <si>
    <t>Net annual savings</t>
  </si>
  <si>
    <t>Discount factor</t>
  </si>
  <si>
    <t>Discounted Savings</t>
  </si>
  <si>
    <t>Net present value of savings</t>
  </si>
  <si>
    <t>PV of manual system</t>
  </si>
  <si>
    <t>PV of automated System</t>
  </si>
  <si>
    <t>NPV of savings</t>
  </si>
  <si>
    <t>IGNORE This Pink Section of the Spreadsheet</t>
  </si>
  <si>
    <t>33.7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</si>
</sst>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3" fillId="0" borderId="2" xfId="0" applyFont="1" applyBorder="1"/>
    <xf numFmtId="3" fontId="0" fillId="0" borderId="5" xfId="0" applyNumberFormat="1" applyBorder="1"/>
    <xf numFmtId="0" fontId="3" fillId="0" borderId="2" xfId="0" applyFont="1" applyFill="1" applyBorder="1" applyAlignment="1">
      <alignment wrapText="1"/>
    </xf>
    <xf numFmtId="0" fontId="0" fillId="2" borderId="12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5" borderId="9" xfId="0" applyNumberFormat="1" applyFill="1" applyBorder="1"/>
    <xf numFmtId="3" fontId="0" fillId="5" borderId="10" xfId="0" applyNumberFormat="1" applyFill="1" applyBorder="1"/>
    <xf numFmtId="3" fontId="0" fillId="5" borderId="11" xfId="0" applyNumberFormat="1" applyFill="1" applyBorder="1"/>
    <xf numFmtId="3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D5" sqref="D5"/>
    </sheetView>
  </sheetViews>
  <sheetFormatPr defaultRowHeight="15" x14ac:dyDescent="0.25"/>
  <cols>
    <col min="1" max="1" width="27.28515625" customWidth="1"/>
    <col min="2" max="6" width="18.5703125" customWidth="1"/>
  </cols>
  <sheetData>
    <row r="1" spans="1:6" ht="33" customHeight="1" x14ac:dyDescent="0.35">
      <c r="A1" s="20" t="s">
        <v>0</v>
      </c>
      <c r="B1" s="21"/>
      <c r="C1" s="21"/>
      <c r="D1" s="21"/>
      <c r="E1" s="21"/>
      <c r="F1" s="22"/>
    </row>
    <row r="2" spans="1:6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6" t="s">
        <v>6</v>
      </c>
      <c r="B3" s="29"/>
      <c r="C3" s="30"/>
      <c r="D3" s="30"/>
      <c r="E3" s="30"/>
      <c r="F3" s="31"/>
    </row>
    <row r="4" spans="1:6" ht="15.75" x14ac:dyDescent="0.25">
      <c r="A4" s="7" t="s">
        <v>7</v>
      </c>
      <c r="B4" s="11"/>
      <c r="C4" s="11"/>
      <c r="D4" s="11"/>
      <c r="E4" s="11"/>
      <c r="F4" s="11"/>
    </row>
    <row r="5" spans="1:6" x14ac:dyDescent="0.25">
      <c r="A5" s="1" t="s">
        <v>8</v>
      </c>
      <c r="B5" s="3">
        <v>1</v>
      </c>
      <c r="C5" s="3">
        <v>1.05</v>
      </c>
      <c r="D5" s="3">
        <v>1.1000000000000001</v>
      </c>
      <c r="E5" s="3">
        <v>1.1599999999999999</v>
      </c>
      <c r="F5" s="3">
        <v>1.22</v>
      </c>
    </row>
    <row r="6" spans="1:6" x14ac:dyDescent="0.25">
      <c r="A6" s="1" t="s">
        <v>9</v>
      </c>
      <c r="B6" s="1">
        <v>16</v>
      </c>
      <c r="C6" s="1">
        <v>16</v>
      </c>
      <c r="D6" s="1">
        <v>17</v>
      </c>
      <c r="E6" s="1">
        <v>17</v>
      </c>
      <c r="F6" s="1">
        <v>18</v>
      </c>
    </row>
    <row r="7" spans="1:6" x14ac:dyDescent="0.25">
      <c r="A7" s="1" t="s">
        <v>10</v>
      </c>
      <c r="B7" s="1">
        <v>22</v>
      </c>
      <c r="C7" s="1">
        <v>22</v>
      </c>
      <c r="D7" s="1">
        <v>23</v>
      </c>
      <c r="E7" s="1">
        <v>23</v>
      </c>
      <c r="F7" s="1">
        <v>24</v>
      </c>
    </row>
    <row r="8" spans="1:6" x14ac:dyDescent="0.25">
      <c r="A8" s="1" t="s">
        <v>11</v>
      </c>
      <c r="B8" s="3">
        <v>2.5</v>
      </c>
      <c r="C8" s="3">
        <v>2.5</v>
      </c>
      <c r="D8" s="3">
        <v>2.5</v>
      </c>
      <c r="E8" s="3">
        <v>2.5</v>
      </c>
      <c r="F8" s="3">
        <v>2.5</v>
      </c>
    </row>
    <row r="9" spans="1:6" x14ac:dyDescent="0.25">
      <c r="A9" s="1" t="s">
        <v>7</v>
      </c>
      <c r="B9" s="4">
        <v>1708720</v>
      </c>
      <c r="C9" s="4">
        <v>1794156</v>
      </c>
      <c r="D9" s="4">
        <v>1960113</v>
      </c>
      <c r="E9" s="4">
        <v>2058118</v>
      </c>
      <c r="F9" s="4">
        <v>2245089</v>
      </c>
    </row>
    <row r="10" spans="1:6" x14ac:dyDescent="0.25">
      <c r="A10" s="1" t="s">
        <v>12</v>
      </c>
      <c r="B10" s="4">
        <v>32400</v>
      </c>
      <c r="C10" s="4">
        <v>34020</v>
      </c>
      <c r="D10" s="4">
        <v>37345</v>
      </c>
      <c r="E10" s="4">
        <v>39212</v>
      </c>
      <c r="F10" s="4">
        <v>42963</v>
      </c>
    </row>
    <row r="11" spans="1:6" ht="15.75" x14ac:dyDescent="0.25">
      <c r="A11" s="7" t="s">
        <v>13</v>
      </c>
      <c r="B11" s="11"/>
      <c r="C11" s="11"/>
      <c r="D11" s="11"/>
      <c r="E11" s="11"/>
      <c r="F11" s="11"/>
    </row>
    <row r="12" spans="1:6" x14ac:dyDescent="0.25">
      <c r="A12" s="1" t="s">
        <v>14</v>
      </c>
      <c r="B12" s="1">
        <v>2</v>
      </c>
      <c r="C12" s="1">
        <v>1</v>
      </c>
      <c r="D12" s="1">
        <v>2</v>
      </c>
      <c r="E12" s="1">
        <v>1</v>
      </c>
      <c r="F12" s="1">
        <v>2</v>
      </c>
    </row>
    <row r="13" spans="1:6" x14ac:dyDescent="0.25">
      <c r="A13" s="1" t="s">
        <v>15</v>
      </c>
      <c r="B13" s="4">
        <v>320000</v>
      </c>
      <c r="C13" s="4">
        <v>168000</v>
      </c>
      <c r="D13" s="4">
        <v>352800</v>
      </c>
      <c r="E13" s="4">
        <v>185220</v>
      </c>
      <c r="F13" s="4">
        <v>388962</v>
      </c>
    </row>
    <row r="14" spans="1:6" ht="15.75" thickBot="1" x14ac:dyDescent="0.3">
      <c r="A14" s="1" t="s">
        <v>16</v>
      </c>
      <c r="B14" s="14">
        <v>434000</v>
      </c>
      <c r="C14" s="14">
        <v>455700</v>
      </c>
      <c r="D14" s="14">
        <v>508390</v>
      </c>
      <c r="E14" s="14">
        <v>533810</v>
      </c>
      <c r="F14" s="14">
        <v>593471</v>
      </c>
    </row>
    <row r="15" spans="1:6" ht="15.75" thickBot="1" x14ac:dyDescent="0.3">
      <c r="A15" s="13" t="s">
        <v>17</v>
      </c>
      <c r="B15" s="39">
        <v>2495120</v>
      </c>
      <c r="C15" s="40">
        <v>2451876</v>
      </c>
      <c r="D15" s="40">
        <v>2858648</v>
      </c>
      <c r="E15" s="40">
        <v>2816360</v>
      </c>
      <c r="F15" s="41">
        <v>3270485</v>
      </c>
    </row>
    <row r="16" spans="1:6" ht="18.75" x14ac:dyDescent="0.3">
      <c r="A16" s="6" t="s">
        <v>18</v>
      </c>
      <c r="B16" s="26"/>
      <c r="C16" s="27"/>
      <c r="D16" s="27"/>
      <c r="E16" s="27"/>
      <c r="F16" s="28"/>
    </row>
    <row r="17" spans="1:6" ht="15.75" x14ac:dyDescent="0.25">
      <c r="A17" s="7" t="s">
        <v>7</v>
      </c>
      <c r="B17" s="11"/>
      <c r="C17" s="11"/>
      <c r="D17" s="11"/>
      <c r="E17" s="11"/>
      <c r="F17" s="11"/>
    </row>
    <row r="18" spans="1:6" x14ac:dyDescent="0.25">
      <c r="A18" s="1" t="s">
        <v>9</v>
      </c>
      <c r="B18" s="1">
        <v>13</v>
      </c>
      <c r="C18" s="1">
        <v>13</v>
      </c>
      <c r="D18" s="1">
        <v>14</v>
      </c>
      <c r="E18" s="1">
        <v>14</v>
      </c>
      <c r="F18" s="1">
        <v>14</v>
      </c>
    </row>
    <row r="19" spans="1:6" x14ac:dyDescent="0.25">
      <c r="A19" s="1" t="s">
        <v>10</v>
      </c>
      <c r="B19" s="1">
        <v>18</v>
      </c>
      <c r="C19" s="1">
        <v>18</v>
      </c>
      <c r="D19" s="1">
        <v>19</v>
      </c>
      <c r="E19" s="1">
        <v>19</v>
      </c>
      <c r="F19" s="1">
        <v>19</v>
      </c>
    </row>
    <row r="20" spans="1:6" x14ac:dyDescent="0.25">
      <c r="A20" s="1" t="s">
        <v>11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</row>
    <row r="21" spans="1:6" x14ac:dyDescent="0.25">
      <c r="A21" s="1" t="s">
        <v>7</v>
      </c>
      <c r="B21" s="4">
        <v>1432080</v>
      </c>
      <c r="C21" s="4">
        <v>1503684</v>
      </c>
      <c r="D21" s="4">
        <v>1655117</v>
      </c>
      <c r="E21" s="4">
        <v>1737873</v>
      </c>
      <c r="F21" s="4">
        <v>1824767</v>
      </c>
    </row>
    <row r="22" spans="1:6" ht="15.75" thickBot="1" x14ac:dyDescent="0.3">
      <c r="A22" s="1" t="s">
        <v>12</v>
      </c>
      <c r="B22" s="14">
        <v>6627</v>
      </c>
      <c r="C22" s="14">
        <v>6959</v>
      </c>
      <c r="D22" s="14">
        <v>7712</v>
      </c>
      <c r="E22" s="14">
        <v>8098</v>
      </c>
      <c r="F22" s="14">
        <v>8503</v>
      </c>
    </row>
    <row r="23" spans="1:6" ht="30.75" thickBot="1" x14ac:dyDescent="0.3">
      <c r="A23" s="15" t="s">
        <v>19</v>
      </c>
      <c r="B23" s="39">
        <v>1438707</v>
      </c>
      <c r="C23" s="40">
        <v>1510643</v>
      </c>
      <c r="D23" s="40">
        <v>1662829</v>
      </c>
      <c r="E23" s="40">
        <v>1745971</v>
      </c>
      <c r="F23" s="41">
        <v>1833270</v>
      </c>
    </row>
    <row r="24" spans="1:6" ht="15.75" x14ac:dyDescent="0.25">
      <c r="A24" s="8" t="s">
        <v>13</v>
      </c>
      <c r="B24" s="16"/>
      <c r="C24" s="16"/>
      <c r="D24" s="16"/>
      <c r="E24" s="16"/>
      <c r="F24" s="16"/>
    </row>
    <row r="25" spans="1:6" x14ac:dyDescent="0.25">
      <c r="A25" s="9" t="s">
        <v>14</v>
      </c>
      <c r="B25" s="1">
        <v>16</v>
      </c>
      <c r="C25" s="1"/>
      <c r="D25" s="1"/>
      <c r="E25" s="1"/>
      <c r="F25" s="1"/>
    </row>
    <row r="26" spans="1:6" x14ac:dyDescent="0.25">
      <c r="A26" s="9" t="s">
        <v>20</v>
      </c>
      <c r="B26" s="4">
        <v>2560000</v>
      </c>
      <c r="C26" s="1"/>
      <c r="D26" s="1"/>
      <c r="E26" s="1"/>
      <c r="F26" s="1"/>
    </row>
    <row r="27" spans="1:6" x14ac:dyDescent="0.25">
      <c r="A27" s="9" t="s">
        <v>21</v>
      </c>
      <c r="B27" s="5">
        <v>-1000000</v>
      </c>
      <c r="C27" s="1"/>
      <c r="D27" s="1"/>
      <c r="E27" s="1"/>
      <c r="F27" s="1"/>
    </row>
    <row r="28" spans="1:6" x14ac:dyDescent="0.25">
      <c r="A28" s="9" t="s">
        <v>22</v>
      </c>
      <c r="B28" s="4">
        <v>2468571</v>
      </c>
      <c r="C28" s="1"/>
      <c r="D28" s="1"/>
      <c r="E28" s="1"/>
      <c r="F28" s="1"/>
    </row>
    <row r="29" spans="1:6" x14ac:dyDescent="0.25">
      <c r="A29" s="9" t="s">
        <v>23</v>
      </c>
      <c r="B29" s="4">
        <v>4028571</v>
      </c>
      <c r="C29" s="1"/>
      <c r="D29" s="1"/>
      <c r="E29" s="1"/>
      <c r="F29" s="1"/>
    </row>
    <row r="30" spans="1:6" ht="15.75" thickBot="1" x14ac:dyDescent="0.3">
      <c r="A30" s="9" t="s">
        <v>24</v>
      </c>
      <c r="B30" s="14">
        <v>547354</v>
      </c>
      <c r="C30" s="14">
        <v>547354</v>
      </c>
      <c r="D30" s="14">
        <v>547354</v>
      </c>
      <c r="E30" s="14">
        <v>547354</v>
      </c>
      <c r="F30" s="14">
        <v>547354</v>
      </c>
    </row>
    <row r="31" spans="1:6" ht="30.75" thickBot="1" x14ac:dyDescent="0.3">
      <c r="A31" s="15" t="s">
        <v>25</v>
      </c>
      <c r="B31" s="39">
        <f>SUM(B26,B27,B28,B29,B30)</f>
        <v>8604496</v>
      </c>
      <c r="C31" s="39">
        <f t="shared" ref="C31:F31" si="0">SUM(C26,C27,C28,C29,C30)</f>
        <v>547354</v>
      </c>
      <c r="D31" s="39">
        <f t="shared" si="0"/>
        <v>547354</v>
      </c>
      <c r="E31" s="39">
        <f t="shared" si="0"/>
        <v>547354</v>
      </c>
      <c r="F31" s="39">
        <f t="shared" si="0"/>
        <v>547354</v>
      </c>
    </row>
    <row r="32" spans="1:6" x14ac:dyDescent="0.25">
      <c r="A32" s="29"/>
      <c r="B32" s="27"/>
      <c r="C32" s="27"/>
      <c r="D32" s="27"/>
      <c r="E32" s="27"/>
      <c r="F32" s="28"/>
    </row>
    <row r="33" spans="1:6" ht="45" x14ac:dyDescent="0.25">
      <c r="A33" s="10" t="s">
        <v>26</v>
      </c>
      <c r="B33" s="23"/>
      <c r="C33" s="24"/>
      <c r="D33" s="24"/>
      <c r="E33" s="24"/>
      <c r="F33" s="25"/>
    </row>
    <row r="34" spans="1:6" x14ac:dyDescent="0.25">
      <c r="A34" s="1" t="s">
        <v>27</v>
      </c>
      <c r="B34" s="42">
        <v>94976</v>
      </c>
      <c r="C34" s="42">
        <v>119554</v>
      </c>
      <c r="D34" s="42">
        <v>177767</v>
      </c>
      <c r="E34" s="42">
        <v>226247</v>
      </c>
      <c r="F34" s="42">
        <v>286048</v>
      </c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" t="s">
        <v>28</v>
      </c>
      <c r="B36" s="42">
        <v>94976</v>
      </c>
      <c r="C36" s="42">
        <v>214530</v>
      </c>
      <c r="D36" s="42">
        <v>392297</v>
      </c>
      <c r="E36" s="42">
        <v>618544</v>
      </c>
      <c r="F36" s="42">
        <v>904592</v>
      </c>
    </row>
    <row r="37" spans="1:6" x14ac:dyDescent="0.25">
      <c r="A37" s="1" t="s">
        <v>29</v>
      </c>
      <c r="B37" s="19" t="s">
        <v>39</v>
      </c>
      <c r="C37" s="36"/>
      <c r="D37" s="37"/>
      <c r="E37" s="37"/>
      <c r="F37" s="38"/>
    </row>
    <row r="38" spans="1:6" x14ac:dyDescent="0.25">
      <c r="A38" s="29"/>
      <c r="B38" s="30"/>
      <c r="C38" s="30"/>
      <c r="D38" s="30"/>
      <c r="E38" s="30"/>
      <c r="F38" s="31"/>
    </row>
    <row r="39" spans="1:6" ht="45.75" x14ac:dyDescent="0.3">
      <c r="A39" s="17" t="s">
        <v>30</v>
      </c>
      <c r="B39" s="35" t="s">
        <v>38</v>
      </c>
      <c r="C39" s="33"/>
      <c r="D39" s="33"/>
      <c r="E39" s="33"/>
      <c r="F39" s="34"/>
    </row>
    <row r="40" spans="1:6" x14ac:dyDescent="0.25">
      <c r="A40" s="18" t="s">
        <v>31</v>
      </c>
      <c r="B40" s="18"/>
      <c r="C40" s="18"/>
      <c r="D40" s="18"/>
      <c r="E40" s="18"/>
      <c r="F40" s="18"/>
    </row>
    <row r="41" spans="1:6" x14ac:dyDescent="0.25">
      <c r="A41" s="18" t="s">
        <v>32</v>
      </c>
      <c r="B41" s="18"/>
      <c r="C41" s="18"/>
      <c r="D41" s="18"/>
      <c r="E41" s="18"/>
      <c r="F41" s="18"/>
    </row>
    <row r="42" spans="1:6" x14ac:dyDescent="0.25">
      <c r="A42" s="18" t="s">
        <v>33</v>
      </c>
      <c r="B42" s="18"/>
      <c r="C42" s="18"/>
      <c r="D42" s="18"/>
      <c r="E42" s="18"/>
      <c r="F42" s="18"/>
    </row>
    <row r="43" spans="1:6" x14ac:dyDescent="0.25">
      <c r="A43" s="18" t="s">
        <v>34</v>
      </c>
      <c r="B43" s="18"/>
      <c r="C43" s="18"/>
      <c r="D43" s="18"/>
      <c r="E43" s="18"/>
      <c r="F43" s="18"/>
    </row>
    <row r="44" spans="1:6" x14ac:dyDescent="0.25">
      <c r="A44" s="18"/>
      <c r="B44" s="18"/>
      <c r="C44" s="18"/>
      <c r="D44" s="18"/>
      <c r="E44" s="18"/>
      <c r="F44" s="18"/>
    </row>
    <row r="45" spans="1:6" x14ac:dyDescent="0.25">
      <c r="A45" s="18" t="s">
        <v>35</v>
      </c>
      <c r="B45" s="32"/>
      <c r="C45" s="33"/>
      <c r="D45" s="33"/>
      <c r="E45" s="33"/>
      <c r="F45" s="34"/>
    </row>
    <row r="46" spans="1:6" x14ac:dyDescent="0.25">
      <c r="A46" s="18" t="s">
        <v>36</v>
      </c>
      <c r="B46" s="32"/>
      <c r="C46" s="33"/>
      <c r="D46" s="33"/>
      <c r="E46" s="33"/>
      <c r="F46" s="34"/>
    </row>
    <row r="47" spans="1:6" x14ac:dyDescent="0.25">
      <c r="A47" s="18" t="s">
        <v>37</v>
      </c>
      <c r="B47" s="32"/>
      <c r="C47" s="33"/>
      <c r="D47" s="33"/>
      <c r="E47" s="33"/>
      <c r="F47" s="34"/>
    </row>
  </sheetData>
  <mergeCells count="11">
    <mergeCell ref="A1:F1"/>
    <mergeCell ref="B33:F33"/>
    <mergeCell ref="B16:F16"/>
    <mergeCell ref="B3:F3"/>
    <mergeCell ref="B47:F47"/>
    <mergeCell ref="B45:F45"/>
    <mergeCell ref="B46:F46"/>
    <mergeCell ref="B39:F39"/>
    <mergeCell ref="C37:F37"/>
    <mergeCell ref="A38:F38"/>
    <mergeCell ref="A32:F3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seeger</dc:creator>
  <cp:lastModifiedBy>ADMIN</cp:lastModifiedBy>
  <dcterms:created xsi:type="dcterms:W3CDTF">2021-03-11T16:01:13Z</dcterms:created>
  <dcterms:modified xsi:type="dcterms:W3CDTF">2023-03-04T22:56:24Z</dcterms:modified>
</cp:coreProperties>
</file>